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08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<sst xmlns="http://schemas.openxmlformats.org/spreadsheetml/2006/main" count="72" uniqueCount="70">
  <si>
    <t>CONCEPTO</t>
  </si>
  <si>
    <t>ENERO</t>
  </si>
  <si>
    <t>FEBRERO</t>
  </si>
  <si>
    <t xml:space="preserve">  TOTAL GENERAL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</si>
  <si>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</si>
  <si>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</si>
  <si>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</si>
  <si>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</si>
  <si>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</si>
  <si>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Combustibles líquidos y  GNC</t>
  </si>
  <si>
    <t xml:space="preserve">           Combustibles líquidos (excepto gas oil, diesel oil y kerosene)</t>
  </si>
  <si>
    <t xml:space="preserve">           GNC y otros combustibles (gas oil, diesel oil y kerosene)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</si>
  <si>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</si>
  <si>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</si>
  <si>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</si>
  <si>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</si>
  <si>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</si>
  <si>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</si>
  <si>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</si>
  <si>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</si>
  <si>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</si>
  <si>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</si>
  <si>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</si>
  <si>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</si>
  <si>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</si>
  <si>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</si>
  <si>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</si>
  <si>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</si>
  <si>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Recargo consumo de gas</t>
  </si>
  <si>
    <t xml:space="preserve">           Aportes </t>
  </si>
  <si>
    <t xml:space="preserve">           Contribuciones  3/</t>
  </si>
  <si>
    <t xml:space="preserve">           Obras sociales</t>
  </si>
  <si>
    <t xml:space="preserve">           Monotributo - Recursos de la Seguridad Social</t>
  </si>
  <si>
    <t xml:space="preserve">           Riesgos del trabajo  </t>
  </si>
  <si>
    <t xml:space="preserve">1/ Recaudación neta de devoluciones, reintegros fiscales y reembolsos                                                                                        </t>
  </si>
  <si>
    <t xml:space="preserve">2/ Recaudación bruta, sin restar devoluciones, reintegros fiscales y reembolsos                </t>
  </si>
  <si>
    <t xml:space="preserve">5/ No incluye recaudación por Impuestos a las Ganancias, al Valor Agregado, Internos y Combustibles                     </t>
  </si>
  <si>
    <r>
      <t xml:space="preserve">      IVA Bruto </t>
    </r>
    <r>
      <rPr>
        <sz val="10"/>
        <rFont val="Arial"/>
        <family val="2"/>
      </rPr>
      <t>2/</t>
    </r>
  </si>
  <si>
    <t xml:space="preserve">            Pagos directos y retenciones DGI</t>
  </si>
  <si>
    <t xml:space="preserve">            Pagos directos y retenciones DGA</t>
  </si>
  <si>
    <t xml:space="preserve">      IVA Neto de Devoluciones</t>
  </si>
  <si>
    <t xml:space="preserve">            Retenciones DGA</t>
  </si>
  <si>
    <t xml:space="preserve">           Impuesto por radiodifusión por TV y AM/FM</t>
  </si>
  <si>
    <t xml:space="preserve">           Impuesto a la transferencia de inmuebles</t>
  </si>
  <si>
    <t xml:space="preserve">          Fdo. p/ Educaión y Prom. Cooperativa</t>
  </si>
  <si>
    <t xml:space="preserve">          Impuesto a los premios de juegos de azar</t>
  </si>
  <si>
    <t xml:space="preserve">          Impuesto s/las entradas cinematográficas y s/los videos</t>
  </si>
  <si>
    <t xml:space="preserve">          Otros</t>
  </si>
  <si>
    <t xml:space="preserve">  Facilidades de Pago pendientes de distribución 4/</t>
  </si>
  <si>
    <r>
      <t xml:space="preserve">  RECURSOS ADUANEROS</t>
    </r>
    <r>
      <rPr>
        <sz val="10"/>
        <rFont val="Arial"/>
        <family val="2"/>
      </rPr>
      <t xml:space="preserve"> 5/</t>
    </r>
  </si>
  <si>
    <t xml:space="preserve">           Impuesto al gas oil</t>
  </si>
  <si>
    <t xml:space="preserve">      Cuentas Corrientes </t>
  </si>
  <si>
    <t xml:space="preserve">  RECURSOS  TRIBUTARIOS</t>
  </si>
  <si>
    <t>AFIP. RECAUDACION POR IMPUESTO, RECURSOS DE LA SEGURIDAD SOCIAL Y ADUANAS</t>
  </si>
  <si>
    <t xml:space="preserve">3/ Incluye facilidades de pago y agentes de retención              </t>
  </si>
  <si>
    <t xml:space="preserve">4/  Pendiente de distribución                         </t>
  </si>
  <si>
    <t>Fuente: Administración Federal de Ingresos Públicos</t>
  </si>
  <si>
    <t>AÑO 2008</t>
  </si>
  <si>
    <t xml:space="preserve">           Fondo hídrico de Infraestructura </t>
  </si>
  <si>
    <t>MARZO</t>
  </si>
  <si>
    <t>ABRIL</t>
  </si>
  <si>
    <t>TOTAL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</si>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</sst>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6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_;\-#,##0__"/>
    <numFmt numFmtId="189" formatCode="#,##0__;#,##0__"/>
    <numFmt numFmtId="190" formatCode="#,##0\ \ "/>
    <numFmt numFmtId="191" formatCode="#,##0.0\ _$;\-#,##0.0\ _$"/>
    <numFmt numFmtId="192" formatCode="#,##0.0;\-#,##0.0"/>
    <numFmt numFmtId="193" formatCode="#,##0.000\ _P_t_a;\-#,##0.000\ _P_t_a"/>
    <numFmt numFmtId="194" formatCode="#,##0.000\ _$;\-#,##0.000\ _$"/>
    <numFmt numFmtId="195" formatCode="#,##0.0000\ _$;\-#,##0.0000\ _$"/>
    <numFmt numFmtId="196" formatCode="#,##0.00000\ _$;\-#,##0.00000\ _$"/>
    <numFmt numFmtId="197" formatCode="#,##0.000000\ _$;\-#,##0.000000\ _$"/>
    <numFmt numFmtId="198" formatCode="#,##0.0000000\ _$;\-#,##0.0000000\ _$"/>
    <numFmt numFmtId="199" formatCode="#,##0.00000000\ _$;\-#,##0.00000000\ _$"/>
    <numFmt numFmtId="200" formatCode="#,##0.000000000\ _$;\-#,##0.000000000\ _$"/>
    <numFmt numFmtId="201" formatCode="#,##0.0000000000\ _$;\-#,##0.0000000000\ _$"/>
    <numFmt numFmtId="202" formatCode="#,##0.00000000000\ _$;\-#,##0.00000000000\ _$"/>
    <numFmt numFmtId="203" formatCode="#,##0.0000\ _P_t_a;\-#,##0.0000\ _P_t_a"/>
    <numFmt numFmtId="204" formatCode="#,##0.00000\ _P_t_a;\-#,##0.00000\ _P_t_a"/>
    <numFmt numFmtId="205" formatCode="#,##0.000000\ _P_t_a;\-#,##0.000000\ _P_t_a"/>
    <numFmt numFmtId="206" formatCode="#,##0.0000000\ _P_t_a;\-#,##0.0000000\ _P_t_a"/>
    <numFmt numFmtId="207" formatCode="#,##0.00000000\ _P_t_a;\-#,##0.00000000\ _P_t_a"/>
    <numFmt numFmtId="208" formatCode="#,##0.0\ \ "/>
    <numFmt numFmtId="209" formatCode="#,##0.00\ \ "/>
    <numFmt numFmtId="210" formatCode="#,##0.000\ \ "/>
    <numFmt numFmtId="211" formatCode="#,##0.0000\ \ "/>
    <numFmt numFmtId="212" formatCode="#,##0.00000\ \ "/>
    <numFmt numFmtId="213" formatCode="#,##0\ _$;\-#,##0\ _$"/>
    <numFmt numFmtId="214" formatCode="#,##0\ \ \ "/>
    <numFmt numFmtId="215" formatCode="#,##0.00\ _$;\-#,##0.00\ _$"/>
    <numFmt numFmtId="216" formatCode="#,##0.0___);\(#,##0.0\)___)"/>
    <numFmt numFmtId="217" formatCode="0.0"/>
    <numFmt numFmtId="218" formatCode="#,##0.00___);\(#,##0.00\)___)"/>
    <numFmt numFmtId="219" formatCode="#,##0.000___);\(#,##0.000\)___)"/>
    <numFmt numFmtId="220" formatCode="0.00000000000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0"/>
    </font>
    <font>
      <sz val="8"/>
      <name val="Helv"/>
      <family val="0"/>
    </font>
    <font>
      <b/>
      <sz val="10"/>
      <name val="MS Sans Serif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20" applyBorder="1">
      <alignment/>
      <protection/>
    </xf>
    <xf numFmtId="0" fontId="5" fillId="0" borderId="0" xfId="20">
      <alignment/>
      <protection/>
    </xf>
    <xf numFmtId="14" fontId="6" fillId="0" borderId="0" xfId="0" applyNumberFormat="1" applyFont="1" applyAlignment="1">
      <alignment horizontal="left"/>
    </xf>
    <xf numFmtId="0" fontId="7" fillId="0" borderId="0" xfId="20" applyFont="1" applyBorder="1" applyAlignment="1">
      <alignment horizontal="center"/>
      <protection/>
    </xf>
    <xf numFmtId="0" fontId="5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>
      <alignment/>
      <protection/>
    </xf>
    <xf numFmtId="37" fontId="12" fillId="0" borderId="0" xfId="20" applyNumberFormat="1" applyFont="1" applyAlignment="1" applyProtection="1">
      <alignment horizontal="left"/>
      <protection/>
    </xf>
    <xf numFmtId="37" fontId="12" fillId="0" borderId="0" xfId="20" applyNumberFormat="1" applyFont="1" applyBorder="1" applyProtection="1">
      <alignment/>
      <protection/>
    </xf>
    <xf numFmtId="37" fontId="13" fillId="0" borderId="0" xfId="20" applyNumberFormat="1" applyFont="1" applyAlignment="1" applyProtection="1">
      <alignment horizontal="left"/>
      <protection/>
    </xf>
    <xf numFmtId="37" fontId="0" fillId="0" borderId="0" xfId="20" applyNumberFormat="1" applyFont="1" applyBorder="1" applyProtection="1">
      <alignment/>
      <protection/>
    </xf>
    <xf numFmtId="0" fontId="0" fillId="0" borderId="0" xfId="20" applyFont="1">
      <alignment/>
      <protection/>
    </xf>
    <xf numFmtId="37" fontId="0" fillId="0" borderId="0" xfId="20" applyNumberFormat="1" applyFont="1" applyBorder="1">
      <alignment/>
      <protection/>
    </xf>
    <xf numFmtId="190" fontId="5" fillId="0" borderId="0" xfId="20" applyNumberFormat="1" applyFont="1">
      <alignment/>
      <protection/>
    </xf>
    <xf numFmtId="37" fontId="13" fillId="0" borderId="0" xfId="20" applyNumberFormat="1" applyFont="1" applyAlignment="1" applyProtection="1" quotePrefix="1">
      <alignment horizontal="left"/>
      <protection/>
    </xf>
    <xf numFmtId="14" fontId="1" fillId="0" borderId="0" xfId="0" applyNumberFormat="1" applyFont="1" applyAlignment="1" quotePrefix="1">
      <alignment horizontal="left"/>
    </xf>
    <xf numFmtId="0" fontId="9" fillId="0" borderId="1" xfId="20" applyFont="1" applyBorder="1" applyAlignment="1">
      <alignment horizontal="left"/>
      <protection/>
    </xf>
    <xf numFmtId="37" fontId="1" fillId="0" borderId="0" xfId="20" applyNumberFormat="1" applyFont="1" applyBorder="1" applyAlignment="1" applyProtection="1">
      <alignment horizontal="center"/>
      <protection/>
    </xf>
    <xf numFmtId="0" fontId="1" fillId="0" borderId="1" xfId="20" applyFont="1" applyBorder="1" applyAlignment="1">
      <alignment horizontal="left"/>
      <protection/>
    </xf>
    <xf numFmtId="190" fontId="1" fillId="0" borderId="0" xfId="20" applyNumberFormat="1" applyFont="1" applyBorder="1" applyAlignment="1" applyProtection="1">
      <alignment horizontal="right"/>
      <protection/>
    </xf>
    <xf numFmtId="190" fontId="1" fillId="0" borderId="2" xfId="20" applyNumberFormat="1" applyFont="1" applyBorder="1" applyAlignment="1" applyProtection="1">
      <alignment horizontal="right"/>
      <protection/>
    </xf>
    <xf numFmtId="213" fontId="1" fillId="0" borderId="1" xfId="20" applyNumberFormat="1" applyFont="1" applyBorder="1" applyAlignment="1">
      <alignment horizontal="left"/>
      <protection/>
    </xf>
    <xf numFmtId="190" fontId="1" fillId="0" borderId="0" xfId="20" applyNumberFormat="1" applyFont="1" applyBorder="1" applyProtection="1">
      <alignment/>
      <protection/>
    </xf>
    <xf numFmtId="190" fontId="1" fillId="0" borderId="2" xfId="20" applyNumberFormat="1" applyFont="1" applyBorder="1" applyProtection="1">
      <alignment/>
      <protection/>
    </xf>
    <xf numFmtId="0" fontId="0" fillId="0" borderId="1" xfId="20" applyFont="1" applyBorder="1" applyAlignment="1">
      <alignment horizontal="left"/>
      <protection/>
    </xf>
    <xf numFmtId="190" fontId="0" fillId="0" borderId="0" xfId="20" applyNumberFormat="1" applyFont="1" applyBorder="1" applyProtection="1">
      <alignment/>
      <protection/>
    </xf>
    <xf numFmtId="190" fontId="0" fillId="0" borderId="0" xfId="2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20" applyFont="1" applyFill="1" applyBorder="1" applyAlignment="1">
      <alignment horizontal="left"/>
      <protection/>
    </xf>
    <xf numFmtId="0" fontId="0" fillId="0" borderId="1" xfId="20" applyFont="1" applyFill="1" applyBorder="1" applyAlignment="1">
      <alignment horizontal="left"/>
      <protection/>
    </xf>
    <xf numFmtId="0" fontId="1" fillId="0" borderId="1" xfId="0" applyFont="1" applyFill="1" applyBorder="1" applyAlignment="1" applyProtection="1" quotePrefix="1">
      <alignment horizontal="left"/>
      <protection/>
    </xf>
    <xf numFmtId="190" fontId="1" fillId="0" borderId="0" xfId="20" applyNumberFormat="1" applyFont="1" applyBorder="1" applyAlignment="1" applyProtection="1">
      <alignment horizontal="left"/>
      <protection/>
    </xf>
    <xf numFmtId="190" fontId="1" fillId="0" borderId="2" xfId="20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20" applyFont="1" applyBorder="1">
      <alignment/>
      <protection/>
    </xf>
    <xf numFmtId="0" fontId="14" fillId="2" borderId="5" xfId="20" applyFont="1" applyFill="1" applyBorder="1">
      <alignment/>
      <protection/>
    </xf>
    <xf numFmtId="37" fontId="15" fillId="2" borderId="6" xfId="20" applyNumberFormat="1" applyFont="1" applyFill="1" applyBorder="1" applyAlignment="1" applyProtection="1">
      <alignment horizontal="center"/>
      <protection/>
    </xf>
    <xf numFmtId="37" fontId="15" fillId="2" borderId="7" xfId="20" applyNumberFormat="1" applyFont="1" applyFill="1" applyBorder="1" applyAlignment="1" applyProtection="1">
      <alignment horizontal="center"/>
      <protection/>
    </xf>
    <xf numFmtId="0" fontId="15" fillId="2" borderId="3" xfId="20" applyFont="1" applyFill="1" applyBorder="1" applyAlignment="1">
      <alignment horizontal="center"/>
      <protection/>
    </xf>
    <xf numFmtId="37" fontId="15" fillId="2" borderId="4" xfId="20" applyNumberFormat="1" applyFont="1" applyFill="1" applyBorder="1" applyAlignment="1" applyProtection="1">
      <alignment horizontal="center"/>
      <protection/>
    </xf>
    <xf numFmtId="37" fontId="15" fillId="2" borderId="8" xfId="20" applyNumberFormat="1" applyFont="1" applyFill="1" applyBorder="1" applyAlignment="1" applyProtection="1">
      <alignment horizontal="center"/>
      <protection/>
    </xf>
    <xf numFmtId="0" fontId="1" fillId="3" borderId="1" xfId="20" applyFont="1" applyFill="1" applyBorder="1" applyAlignment="1">
      <alignment horizontal="left"/>
      <protection/>
    </xf>
    <xf numFmtId="190" fontId="1" fillId="3" borderId="0" xfId="20" applyNumberFormat="1" applyFont="1" applyFill="1" applyBorder="1" applyAlignment="1" applyProtection="1">
      <alignment horizontal="right"/>
      <protection/>
    </xf>
    <xf numFmtId="190" fontId="1" fillId="3" borderId="2" xfId="20" applyNumberFormat="1" applyFont="1" applyFill="1" applyBorder="1" applyAlignment="1" applyProtection="1">
      <alignment horizontal="right"/>
      <protection/>
    </xf>
    <xf numFmtId="0" fontId="6" fillId="2" borderId="1" xfId="20" applyFont="1" applyFill="1" applyBorder="1" applyAlignment="1">
      <alignment horizontal="center"/>
      <protection/>
    </xf>
    <xf numFmtId="37" fontId="6" fillId="2" borderId="0" xfId="20" applyNumberFormat="1" applyFont="1" applyFill="1" applyBorder="1" applyAlignment="1" applyProtection="1">
      <alignment horizontal="center"/>
      <protection/>
    </xf>
    <xf numFmtId="37" fontId="6" fillId="2" borderId="2" xfId="2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20" applyFont="1" applyBorder="1" applyAlignment="1">
      <alignment horizontal="left"/>
      <protection/>
    </xf>
    <xf numFmtId="0" fontId="1" fillId="0" borderId="9" xfId="0" applyFont="1" applyBorder="1" applyAlignment="1">
      <alignment/>
    </xf>
    <xf numFmtId="190" fontId="11" fillId="0" borderId="9" xfId="20" applyNumberFormat="1" applyFont="1" applyBorder="1" applyAlignment="1" applyProtection="1">
      <alignment/>
      <protection/>
    </xf>
    <xf numFmtId="0" fontId="1" fillId="0" borderId="10" xfId="20" applyFont="1" applyBorder="1" applyAlignment="1">
      <alignment horizontal="left"/>
      <protection/>
    </xf>
    <xf numFmtId="190" fontId="1" fillId="0" borderId="10" xfId="20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11" xfId="20" applyFont="1" applyBorder="1">
      <alignment/>
      <protection/>
    </xf>
    <xf numFmtId="0" fontId="0" fillId="0" borderId="8" xfId="20" applyFont="1" applyBorder="1">
      <alignment/>
      <protection/>
    </xf>
    <xf numFmtId="216" fontId="16" fillId="0" borderId="0" xfId="0" applyNumberFormat="1" applyFont="1" applyFill="1" applyBorder="1" applyAlignment="1" applyProtection="1">
      <alignment/>
      <protection/>
    </xf>
    <xf numFmtId="37" fontId="1" fillId="0" borderId="7" xfId="20" applyNumberFormat="1" applyFont="1" applyBorder="1" applyAlignment="1" applyProtection="1">
      <alignment horizontal="center"/>
      <protection/>
    </xf>
    <xf numFmtId="37" fontId="1" fillId="0" borderId="6" xfId="20" applyNumberFormat="1" applyFont="1" applyBorder="1" applyAlignment="1" applyProtection="1">
      <alignment horizontal="center"/>
      <protection/>
    </xf>
    <xf numFmtId="190" fontId="0" fillId="0" borderId="2" xfId="20" applyNumberFormat="1" applyFont="1" applyBorder="1" applyProtection="1">
      <alignment/>
      <protection/>
    </xf>
    <xf numFmtId="190" fontId="0" fillId="0" borderId="2" xfId="20" applyNumberFormat="1" applyFont="1" applyBorder="1" applyAlignment="1" applyProtection="1">
      <alignment horizontal="right"/>
      <protection/>
    </xf>
    <xf numFmtId="216" fontId="17" fillId="0" borderId="0" xfId="0" applyNumberFormat="1" applyFont="1" applyFill="1" applyBorder="1" applyAlignment="1" applyProtection="1">
      <alignment/>
      <protection/>
    </xf>
    <xf numFmtId="190" fontId="0" fillId="0" borderId="0" xfId="20" applyNumberFormat="1" applyFont="1">
      <alignment/>
      <protection/>
    </xf>
    <xf numFmtId="190" fontId="1" fillId="0" borderId="0" xfId="20" applyNumberFormat="1" applyFont="1" applyBorder="1" applyAlignment="1" applyProtection="1">
      <alignment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resu-2-com.ex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752975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52975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52975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52975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52975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52975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52975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52975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52975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52975" y="329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752975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752975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752975" y="3629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752975" y="3790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752975" y="395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752975" y="4114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752975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752975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752975" y="4276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52975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752975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752975" y="52482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752975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752975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752975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752975" y="5895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752975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752975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752975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752975" y="6705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7529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752975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752975" y="7029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752975" y="7191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752975" y="7515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752975" y="815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752975" y="815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0</xdr:colOff>
      <xdr:row>54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752975" y="8486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752975" y="8648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752975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57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752975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59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752975" y="9296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752975" y="9458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752975" y="9620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tabSelected="1" zoomScale="85" zoomScaleNormal="85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1.1484375" style="2" customWidth="1"/>
    <col min="2" max="2" width="57.28125" style="1" customWidth="1"/>
    <col min="3" max="3" width="12.8515625" style="1" customWidth="1"/>
    <col min="4" max="4" width="12.57421875" style="2" customWidth="1"/>
    <col min="5" max="6" width="13.421875" style="2" bestFit="1" customWidth="1"/>
    <col min="7" max="8" width="13.7109375" style="2" bestFit="1" customWidth="1"/>
    <col min="9" max="14" width="12.57421875" style="2" customWidth="1"/>
    <col min="15" max="15" width="13.57421875" style="2" customWidth="1"/>
    <col min="16" max="16" width="4.00390625" style="2" customWidth="1"/>
    <col min="17" max="17" width="12.140625" style="2" bestFit="1" customWidth="1"/>
    <col min="18" max="16384" width="11.421875" style="2" customWidth="1"/>
  </cols>
  <sheetData>
    <row r="1" ht="12.75" customHeight="1">
      <c r="B1" s="16" t="s">
        <v>53</v>
      </c>
    </row>
    <row r="2" spans="2:3" s="5" customFormat="1" ht="12.75" customHeight="1">
      <c r="B2" s="3" t="s">
        <v>57</v>
      </c>
      <c r="C2" s="27"/>
    </row>
    <row r="3" spans="2:3" s="5" customFormat="1" ht="12.75" customHeight="1" thickBot="1">
      <c r="B3" s="3" t="s">
        <v>26</v>
      </c>
      <c r="C3" s="4"/>
    </row>
    <row r="4" spans="2:15" s="5" customFormat="1" ht="11.25" customHeight="1">
      <c r="B4" s="39"/>
      <c r="C4" s="40"/>
      <c r="D4" s="40"/>
      <c r="E4" s="41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2:15" s="6" customFormat="1" ht="11.25" customHeight="1">
      <c r="B5" s="48" t="s">
        <v>0</v>
      </c>
      <c r="C5" s="49" t="s">
        <v>1</v>
      </c>
      <c r="D5" s="49" t="s">
        <v>2</v>
      </c>
      <c r="E5" s="50" t="s">
        <v>59</v>
      </c>
      <c r="F5" s="49" t="s">
        <v>60</v>
      </c>
      <c r="G5" s="49" t="s">
        <v>62</v>
      </c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50" t="s">
        <v>61</v>
      </c>
    </row>
    <row r="6" spans="2:15" s="5" customFormat="1" ht="11.25" customHeight="1" thickBot="1">
      <c r="B6" s="42"/>
      <c r="C6" s="43"/>
      <c r="D6" s="43"/>
      <c r="E6" s="44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15" s="5" customFormat="1" ht="9" customHeight="1">
      <c r="B7" s="17"/>
      <c r="C7" s="18"/>
      <c r="D7" s="18"/>
      <c r="E7" s="18"/>
      <c r="F7" s="62"/>
      <c r="G7" s="62"/>
      <c r="H7" s="62"/>
      <c r="I7" s="62"/>
      <c r="J7" s="62"/>
      <c r="K7" s="62"/>
      <c r="L7" s="62"/>
      <c r="M7" s="62"/>
      <c r="N7" s="62"/>
      <c r="O7" s="61"/>
    </row>
    <row r="8" spans="2:16" s="5" customFormat="1" ht="12.75">
      <c r="B8" s="45" t="s">
        <v>3</v>
      </c>
      <c r="C8" s="46">
        <v>24377392.73734</v>
      </c>
      <c r="D8" s="46">
        <v>21817603.68735</v>
      </c>
      <c r="E8" s="46">
        <v>19874246.424889997</v>
      </c>
      <c r="F8" s="46">
        <v>22574032.167110004</v>
      </c>
      <c r="G8" s="46">
        <v>26632216.59437</v>
      </c>
      <c r="H8" s="46">
        <v>26032756.767729998</v>
      </c>
      <c r="I8" s="46">
        <v>27850044.22644</v>
      </c>
      <c r="J8" s="46">
        <v>26830066.194219995</v>
      </c>
      <c r="K8" s="46">
        <v>26557346.90683</v>
      </c>
      <c r="L8" s="46">
        <v>26980235.36391</v>
      </c>
      <c r="M8" s="46">
        <v>23939772.206740007</v>
      </c>
      <c r="N8" s="46">
        <v>25595758.93828</v>
      </c>
      <c r="O8" s="47">
        <f>SUM(C8:N8)</f>
        <v>299061472.21521</v>
      </c>
      <c r="P8" s="14"/>
    </row>
    <row r="9" spans="2:16" s="5" customFormat="1" ht="12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4"/>
    </row>
    <row r="10" spans="2:16" s="5" customFormat="1" ht="12.75">
      <c r="B10" s="19" t="s">
        <v>25</v>
      </c>
      <c r="C10" s="20">
        <v>13429057.380660001</v>
      </c>
      <c r="D10" s="20">
        <v>12751004.53447</v>
      </c>
      <c r="E10" s="20">
        <v>11328512.08065</v>
      </c>
      <c r="F10" s="20">
        <v>12747008.01984</v>
      </c>
      <c r="G10" s="20">
        <v>16351764.41078</v>
      </c>
      <c r="H10" s="20">
        <v>16692069.54265</v>
      </c>
      <c r="I10" s="20">
        <v>15000648.616230002</v>
      </c>
      <c r="J10" s="20">
        <v>15308061.689219998</v>
      </c>
      <c r="K10" s="20">
        <v>14803632.237940002</v>
      </c>
      <c r="L10" s="20">
        <v>15196580.047709998</v>
      </c>
      <c r="M10" s="20">
        <v>13961936.149880003</v>
      </c>
      <c r="N10" s="20">
        <v>15505917.414059998</v>
      </c>
      <c r="O10" s="21">
        <f>SUM(C10:N10)</f>
        <v>173076192.12408996</v>
      </c>
      <c r="P10" s="14"/>
    </row>
    <row r="11" spans="2:16" s="5" customFormat="1" ht="12.75">
      <c r="B11" s="1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14"/>
    </row>
    <row r="12" spans="2:16" s="5" customFormat="1" ht="12.75">
      <c r="B12" s="19" t="s">
        <v>37</v>
      </c>
      <c r="C12" s="20">
        <v>7078351.10169</v>
      </c>
      <c r="D12" s="20">
        <v>6366205.68879</v>
      </c>
      <c r="E12" s="20">
        <v>6230795.71448</v>
      </c>
      <c r="F12" s="20">
        <v>7056288.9736</v>
      </c>
      <c r="G12" s="20">
        <v>7311320.696950001</v>
      </c>
      <c r="H12" s="20">
        <v>7229561.181150001</v>
      </c>
      <c r="I12" s="20">
        <v>7437815.22099</v>
      </c>
      <c r="J12" s="20">
        <v>7587465.708969999</v>
      </c>
      <c r="K12" s="20">
        <v>7695943.06996</v>
      </c>
      <c r="L12" s="20">
        <v>7659386.68131</v>
      </c>
      <c r="M12" s="20">
        <v>7304315.256280001</v>
      </c>
      <c r="N12" s="20">
        <v>7157560.7691399995</v>
      </c>
      <c r="O12" s="21">
        <f aca="true" t="shared" si="0" ref="O12:O39">SUM(C12:N12)</f>
        <v>86115010.06331001</v>
      </c>
      <c r="P12" s="14"/>
    </row>
    <row r="13" spans="2:16" s="5" customFormat="1" ht="12.75">
      <c r="B13" s="25" t="s">
        <v>38</v>
      </c>
      <c r="C13" s="26">
        <v>4270120.65203</v>
      </c>
      <c r="D13" s="26">
        <v>3832626.9453600002</v>
      </c>
      <c r="E13" s="26">
        <v>3768746.7136399993</v>
      </c>
      <c r="F13" s="26">
        <v>4079835.3463200005</v>
      </c>
      <c r="G13" s="26">
        <v>4148978.6836300003</v>
      </c>
      <c r="H13" s="26">
        <v>4029887.4892399996</v>
      </c>
      <c r="I13" s="26">
        <v>3947236.6312700002</v>
      </c>
      <c r="J13" s="26">
        <v>4407521.027289999</v>
      </c>
      <c r="K13" s="26">
        <v>4337395.059789999</v>
      </c>
      <c r="L13" s="26">
        <v>4331088.22647</v>
      </c>
      <c r="M13" s="26">
        <v>4531141.1289800005</v>
      </c>
      <c r="N13" s="26">
        <v>4708346.4734</v>
      </c>
      <c r="O13" s="63">
        <f t="shared" si="0"/>
        <v>50392924.37741999</v>
      </c>
      <c r="P13" s="14"/>
    </row>
    <row r="14" spans="2:16" s="5" customFormat="1" ht="12.75">
      <c r="B14" s="25" t="s">
        <v>39</v>
      </c>
      <c r="C14" s="27">
        <v>2808230.44966</v>
      </c>
      <c r="D14" s="27">
        <v>2533578.74343</v>
      </c>
      <c r="E14" s="27">
        <v>2462049.0008400003</v>
      </c>
      <c r="F14" s="27">
        <v>2976453.62728</v>
      </c>
      <c r="G14" s="27">
        <v>3162342.0133200004</v>
      </c>
      <c r="H14" s="27">
        <v>3199673.6919100005</v>
      </c>
      <c r="I14" s="27">
        <v>3490578.5897199996</v>
      </c>
      <c r="J14" s="27">
        <v>3179944.6816800004</v>
      </c>
      <c r="K14" s="27">
        <v>3358548.01017</v>
      </c>
      <c r="L14" s="27">
        <v>3328298.4548400003</v>
      </c>
      <c r="M14" s="27">
        <v>2773174.1273000003</v>
      </c>
      <c r="N14" s="27">
        <v>2449214.2957400004</v>
      </c>
      <c r="O14" s="64">
        <f t="shared" si="0"/>
        <v>35722085.685890004</v>
      </c>
      <c r="P14" s="14"/>
    </row>
    <row r="15" spans="2:16" s="7" customFormat="1" ht="12.75">
      <c r="B15" s="19" t="s">
        <v>40</v>
      </c>
      <c r="C15" s="20">
        <v>6728245.858150001</v>
      </c>
      <c r="D15" s="20">
        <v>5916205.68879</v>
      </c>
      <c r="E15" s="20">
        <v>5755795.71448</v>
      </c>
      <c r="F15" s="20">
        <v>6581288.973600001</v>
      </c>
      <c r="G15" s="20">
        <v>6711320.69695</v>
      </c>
      <c r="H15" s="20">
        <v>6629561.18115</v>
      </c>
      <c r="I15" s="20">
        <v>6846815.22099</v>
      </c>
      <c r="J15" s="20">
        <v>7107465.708969999</v>
      </c>
      <c r="K15" s="20">
        <v>7295943.069959999</v>
      </c>
      <c r="L15" s="20">
        <v>7209386.681310001</v>
      </c>
      <c r="M15" s="20">
        <v>6794315.25628</v>
      </c>
      <c r="N15" s="20">
        <v>6652560.76914</v>
      </c>
      <c r="O15" s="21">
        <f t="shared" si="0"/>
        <v>80228904.81977001</v>
      </c>
      <c r="P15" s="14"/>
    </row>
    <row r="16" spans="2:16" s="7" customFormat="1" ht="12.75">
      <c r="B16" s="19" t="s">
        <v>4</v>
      </c>
      <c r="C16" s="20">
        <v>3940376.44504</v>
      </c>
      <c r="D16" s="20">
        <v>3803463.7181900004</v>
      </c>
      <c r="E16" s="20">
        <v>3049014.91963</v>
      </c>
      <c r="F16" s="20">
        <v>3024255.95357</v>
      </c>
      <c r="G16" s="20">
        <v>5275737.076909999</v>
      </c>
      <c r="H16" s="20">
        <v>6671565.34687</v>
      </c>
      <c r="I16" s="20">
        <v>4828924.9253899995</v>
      </c>
      <c r="J16" s="20">
        <v>4972133.006159999</v>
      </c>
      <c r="K16" s="20">
        <v>4397692.60055</v>
      </c>
      <c r="L16" s="20">
        <v>4682468.75165</v>
      </c>
      <c r="M16" s="20">
        <v>4177480.4280499998</v>
      </c>
      <c r="N16" s="20">
        <v>4822887.2492</v>
      </c>
      <c r="O16" s="21">
        <f t="shared" si="0"/>
        <v>53646000.42121</v>
      </c>
      <c r="P16" s="14"/>
    </row>
    <row r="17" spans="2:16" s="5" customFormat="1" ht="12.75">
      <c r="B17" s="25" t="s">
        <v>38</v>
      </c>
      <c r="C17" s="27">
        <v>3702985.55241</v>
      </c>
      <c r="D17" s="27">
        <v>3593537.4467</v>
      </c>
      <c r="E17" s="27">
        <v>2849750.16017</v>
      </c>
      <c r="F17" s="27">
        <v>2778131.56782</v>
      </c>
      <c r="G17" s="27">
        <v>5031063.41714</v>
      </c>
      <c r="H17" s="27">
        <v>6417952.91723</v>
      </c>
      <c r="I17" s="27">
        <v>4517416.229629999</v>
      </c>
      <c r="J17" s="27">
        <v>4662912.20991</v>
      </c>
      <c r="K17" s="27">
        <v>4083817.99345</v>
      </c>
      <c r="L17" s="27">
        <v>4343261.90404</v>
      </c>
      <c r="M17" s="27">
        <v>3890828.0121199996</v>
      </c>
      <c r="N17" s="27">
        <v>4585205.73381</v>
      </c>
      <c r="O17" s="64">
        <f t="shared" si="0"/>
        <v>50456863.14443</v>
      </c>
      <c r="P17" s="14"/>
    </row>
    <row r="18" spans="2:16" s="5" customFormat="1" ht="12.75">
      <c r="B18" s="25" t="s">
        <v>41</v>
      </c>
      <c r="C18" s="27">
        <v>237390.89262999993</v>
      </c>
      <c r="D18" s="27">
        <v>209926.27149000004</v>
      </c>
      <c r="E18" s="27">
        <v>199264.75945999997</v>
      </c>
      <c r="F18" s="27">
        <v>246124.38575000002</v>
      </c>
      <c r="G18" s="27">
        <v>244673.65977</v>
      </c>
      <c r="H18" s="27">
        <v>253612.42964000002</v>
      </c>
      <c r="I18" s="27">
        <v>311508.69576000003</v>
      </c>
      <c r="J18" s="27">
        <v>309220.7962500001</v>
      </c>
      <c r="K18" s="27">
        <v>313874.6071</v>
      </c>
      <c r="L18" s="27">
        <v>339206.84761</v>
      </c>
      <c r="M18" s="27">
        <v>286652.41592999996</v>
      </c>
      <c r="N18" s="27">
        <v>237681.51539000002</v>
      </c>
      <c r="O18" s="64">
        <f t="shared" si="0"/>
        <v>3189137.27678</v>
      </c>
      <c r="P18" s="14"/>
    </row>
    <row r="19" spans="2:16" s="7" customFormat="1" ht="12.75">
      <c r="B19" s="28" t="s">
        <v>51</v>
      </c>
      <c r="C19" s="20">
        <v>1579661.16916</v>
      </c>
      <c r="D19" s="20">
        <v>1505098.3166199997</v>
      </c>
      <c r="E19" s="20">
        <v>1274243.53705</v>
      </c>
      <c r="F19" s="20">
        <v>1605060.5286500002</v>
      </c>
      <c r="G19" s="20">
        <v>1685838.39426</v>
      </c>
      <c r="H19" s="20">
        <v>1527828.63953</v>
      </c>
      <c r="I19" s="20">
        <v>1732657.46697</v>
      </c>
      <c r="J19" s="20">
        <v>1745266.8466400001</v>
      </c>
      <c r="K19" s="20">
        <v>1684466.4865600003</v>
      </c>
      <c r="L19" s="20">
        <v>1747180.5135299996</v>
      </c>
      <c r="M19" s="20">
        <v>1706916.6564699998</v>
      </c>
      <c r="N19" s="20">
        <v>1700938.3355800002</v>
      </c>
      <c r="O19" s="21">
        <f t="shared" si="0"/>
        <v>19495156.89102</v>
      </c>
      <c r="P19" s="14"/>
    </row>
    <row r="20" spans="2:16" s="7" customFormat="1" ht="12.75">
      <c r="B20" s="19" t="s">
        <v>9</v>
      </c>
      <c r="C20" s="20">
        <v>550296.2456100001</v>
      </c>
      <c r="D20" s="20">
        <v>906326.9679999999</v>
      </c>
      <c r="E20" s="20">
        <v>800179.14309</v>
      </c>
      <c r="F20" s="20">
        <v>764118.42176</v>
      </c>
      <c r="G20" s="20">
        <v>750778.5040100001</v>
      </c>
      <c r="H20" s="20">
        <v>845562.8425200002</v>
      </c>
      <c r="I20" s="20">
        <v>736828.7254400001</v>
      </c>
      <c r="J20" s="20">
        <v>795632.19012</v>
      </c>
      <c r="K20" s="20">
        <v>796829.6991399999</v>
      </c>
      <c r="L20" s="20">
        <v>749774.72149</v>
      </c>
      <c r="M20" s="20">
        <v>682186.2687299999</v>
      </c>
      <c r="N20" s="20">
        <v>1315336.55534</v>
      </c>
      <c r="O20" s="21">
        <f t="shared" si="0"/>
        <v>9693850.28525</v>
      </c>
      <c r="P20" s="14"/>
    </row>
    <row r="21" spans="2:16" s="5" customFormat="1" ht="12.75">
      <c r="B21" s="25" t="s">
        <v>10</v>
      </c>
      <c r="C21" s="27">
        <v>226619.43358000004</v>
      </c>
      <c r="D21" s="27">
        <v>390355.48841999995</v>
      </c>
      <c r="E21" s="27">
        <v>329055.24959</v>
      </c>
      <c r="F21" s="27">
        <v>258449.70827</v>
      </c>
      <c r="G21" s="27">
        <v>249854.60314000002</v>
      </c>
      <c r="H21" s="27">
        <v>277319.4630900001</v>
      </c>
      <c r="I21" s="27">
        <v>274657.96828</v>
      </c>
      <c r="J21" s="27">
        <v>295239.13744</v>
      </c>
      <c r="K21" s="27">
        <v>279017.17374</v>
      </c>
      <c r="L21" s="27">
        <v>286958.53954</v>
      </c>
      <c r="M21" s="27">
        <v>289599.61993</v>
      </c>
      <c r="N21" s="27">
        <v>452575.84739000007</v>
      </c>
      <c r="O21" s="64">
        <f t="shared" si="0"/>
        <v>3609702.23241</v>
      </c>
      <c r="P21" s="14"/>
    </row>
    <row r="22" spans="2:16" s="5" customFormat="1" ht="12.75">
      <c r="B22" s="25" t="s">
        <v>11</v>
      </c>
      <c r="C22" s="27">
        <v>153351.08615999998</v>
      </c>
      <c r="D22" s="27">
        <v>217610.79157</v>
      </c>
      <c r="E22" s="27">
        <v>196814.79830000002</v>
      </c>
      <c r="F22" s="27">
        <v>210950.91366999998</v>
      </c>
      <c r="G22" s="27">
        <v>200632.48510000002</v>
      </c>
      <c r="H22" s="27">
        <v>273575.62809</v>
      </c>
      <c r="I22" s="27">
        <v>203292.12955000004</v>
      </c>
      <c r="J22" s="27">
        <v>179226.63556999998</v>
      </c>
      <c r="K22" s="27">
        <v>199563.62365</v>
      </c>
      <c r="L22" s="27">
        <v>194372.84270999997</v>
      </c>
      <c r="M22" s="27">
        <v>138709.67142</v>
      </c>
      <c r="N22" s="27">
        <v>343784.0026</v>
      </c>
      <c r="O22" s="64">
        <f t="shared" si="0"/>
        <v>2511884.6083899997</v>
      </c>
      <c r="P22" s="14"/>
    </row>
    <row r="23" spans="2:16" s="5" customFormat="1" ht="12.75">
      <c r="B23" s="25" t="s">
        <v>50</v>
      </c>
      <c r="C23" s="27">
        <v>128134.30100000002</v>
      </c>
      <c r="D23" s="27">
        <v>251499.36477</v>
      </c>
      <c r="E23" s="27">
        <v>224925.91720999999</v>
      </c>
      <c r="F23" s="27">
        <v>242585.08254</v>
      </c>
      <c r="G23" s="27">
        <v>250377.1134</v>
      </c>
      <c r="H23" s="27">
        <v>245379.04644000003</v>
      </c>
      <c r="I23" s="27">
        <v>208553.07460000002</v>
      </c>
      <c r="J23" s="27">
        <v>267137.50876</v>
      </c>
      <c r="K23" s="27">
        <v>262261.27859</v>
      </c>
      <c r="L23" s="27">
        <v>211206.70012000002</v>
      </c>
      <c r="M23" s="27">
        <v>199860.58444000004</v>
      </c>
      <c r="N23" s="27">
        <v>434909.15465</v>
      </c>
      <c r="O23" s="64">
        <f t="shared" si="0"/>
        <v>2926829.1265199995</v>
      </c>
      <c r="P23" s="14"/>
    </row>
    <row r="24" spans="2:16" s="5" customFormat="1" ht="12.75">
      <c r="B24" s="25" t="s">
        <v>58</v>
      </c>
      <c r="C24" s="27">
        <v>26668.950339999996</v>
      </c>
      <c r="D24" s="27">
        <v>33057.56831999999</v>
      </c>
      <c r="E24" s="27">
        <v>35514.92991999999</v>
      </c>
      <c r="F24" s="27">
        <v>35396.556390000005</v>
      </c>
      <c r="G24" s="27">
        <v>35318.141939999994</v>
      </c>
      <c r="H24" s="27">
        <v>35258.7424</v>
      </c>
      <c r="I24" s="27">
        <v>35959.83055000001</v>
      </c>
      <c r="J24" s="27">
        <v>39355.836149999996</v>
      </c>
      <c r="K24" s="27">
        <v>38096.02747000001</v>
      </c>
      <c r="L24" s="27">
        <v>41085.06349</v>
      </c>
      <c r="M24" s="27">
        <v>39874.163770000014</v>
      </c>
      <c r="N24" s="27">
        <v>68712.14352000001</v>
      </c>
      <c r="O24" s="64">
        <f t="shared" si="0"/>
        <v>464297.95426</v>
      </c>
      <c r="P24" s="14"/>
    </row>
    <row r="25" spans="2:16" s="5" customFormat="1" ht="12.75">
      <c r="B25" s="25" t="s">
        <v>28</v>
      </c>
      <c r="C25" s="27">
        <v>15522.474530000001</v>
      </c>
      <c r="D25" s="27">
        <v>13803.754920000001</v>
      </c>
      <c r="E25" s="27">
        <v>13868.248070000001</v>
      </c>
      <c r="F25" s="27">
        <v>16736.16089</v>
      </c>
      <c r="G25" s="27">
        <v>14596.16043</v>
      </c>
      <c r="H25" s="27">
        <v>14029.962499999998</v>
      </c>
      <c r="I25" s="27">
        <v>14365.722459999999</v>
      </c>
      <c r="J25" s="27">
        <v>14673.072199999999</v>
      </c>
      <c r="K25" s="27">
        <v>17891.595690000002</v>
      </c>
      <c r="L25" s="27">
        <v>16151.575630000003</v>
      </c>
      <c r="M25" s="27">
        <v>14142.229169999999</v>
      </c>
      <c r="N25" s="27">
        <v>15355.407180000004</v>
      </c>
      <c r="O25" s="64">
        <f t="shared" si="0"/>
        <v>181136.36367000002</v>
      </c>
      <c r="P25" s="14"/>
    </row>
    <row r="26" spans="2:16" s="7" customFormat="1" ht="12.75">
      <c r="B26" s="29" t="s">
        <v>6</v>
      </c>
      <c r="C26" s="20">
        <v>491941.97201</v>
      </c>
      <c r="D26" s="20">
        <v>451571.90657999995</v>
      </c>
      <c r="E26" s="20">
        <v>415052.3537300001</v>
      </c>
      <c r="F26" s="20">
        <v>469442.49253</v>
      </c>
      <c r="G26" s="20">
        <v>452056.48629000003</v>
      </c>
      <c r="H26" s="20">
        <v>451146.7804399999</v>
      </c>
      <c r="I26" s="20">
        <v>435819.46268000006</v>
      </c>
      <c r="J26" s="20">
        <v>452164.99217</v>
      </c>
      <c r="K26" s="20">
        <v>472802.55906</v>
      </c>
      <c r="L26" s="20">
        <v>492111.35805000004</v>
      </c>
      <c r="M26" s="20">
        <v>521304.35936</v>
      </c>
      <c r="N26" s="20">
        <v>525136.91387</v>
      </c>
      <c r="O26" s="21">
        <f t="shared" si="0"/>
        <v>5630551.63677</v>
      </c>
      <c r="P26" s="14"/>
    </row>
    <row r="27" spans="2:16" s="5" customFormat="1" ht="12.75">
      <c r="B27" s="30" t="s">
        <v>24</v>
      </c>
      <c r="C27" s="27">
        <v>312177.10821000003</v>
      </c>
      <c r="D27" s="27">
        <v>291669.74311999994</v>
      </c>
      <c r="E27" s="27">
        <v>283472.22683000006</v>
      </c>
      <c r="F27" s="27">
        <v>283310.54541</v>
      </c>
      <c r="G27" s="27">
        <v>287547.17099</v>
      </c>
      <c r="H27" s="27">
        <v>302405.2971999999</v>
      </c>
      <c r="I27" s="27">
        <v>279726.33429</v>
      </c>
      <c r="J27" s="27">
        <v>286436.69966</v>
      </c>
      <c r="K27" s="27">
        <v>308918.12649999995</v>
      </c>
      <c r="L27" s="27">
        <v>310540.66390000004</v>
      </c>
      <c r="M27" s="27">
        <v>335890.92075</v>
      </c>
      <c r="N27" s="27">
        <v>359172.09719000006</v>
      </c>
      <c r="O27" s="64">
        <f t="shared" si="0"/>
        <v>3641266.93405</v>
      </c>
      <c r="P27" s="14"/>
    </row>
    <row r="28" spans="2:16" s="5" customFormat="1" ht="12.75">
      <c r="B28" s="30" t="s">
        <v>7</v>
      </c>
      <c r="C28" s="27">
        <v>179764.86380000002</v>
      </c>
      <c r="D28" s="27">
        <v>159902.16346</v>
      </c>
      <c r="E28" s="27">
        <v>131580.1269</v>
      </c>
      <c r="F28" s="27">
        <v>186131.94711999997</v>
      </c>
      <c r="G28" s="27">
        <v>164509.31530000002</v>
      </c>
      <c r="H28" s="27">
        <v>148741.48324</v>
      </c>
      <c r="I28" s="27">
        <v>156093.12839000003</v>
      </c>
      <c r="J28" s="27">
        <v>165728.29251000003</v>
      </c>
      <c r="K28" s="27">
        <v>163884.43256000004</v>
      </c>
      <c r="L28" s="27">
        <v>181570.69415000002</v>
      </c>
      <c r="M28" s="27">
        <v>185413.43861</v>
      </c>
      <c r="N28" s="27">
        <v>165964.81668000005</v>
      </c>
      <c r="O28" s="64">
        <f t="shared" si="0"/>
        <v>1989284.7027200004</v>
      </c>
      <c r="P28" s="14"/>
    </row>
    <row r="29" spans="2:16" s="7" customFormat="1" ht="12.75">
      <c r="B29" s="29" t="s">
        <v>8</v>
      </c>
      <c r="C29" s="20">
        <v>59778.561299999994</v>
      </c>
      <c r="D29" s="20">
        <v>30016.785879999992</v>
      </c>
      <c r="E29" s="20">
        <v>41520.23536</v>
      </c>
      <c r="F29" s="20">
        <v>45286.18302</v>
      </c>
      <c r="G29" s="20">
        <v>41393.13817</v>
      </c>
      <c r="H29" s="20">
        <v>41701.89940000001</v>
      </c>
      <c r="I29" s="20">
        <v>54963.429070000006</v>
      </c>
      <c r="J29" s="20">
        <v>44155.61889</v>
      </c>
      <c r="K29" s="20">
        <v>46156.6687</v>
      </c>
      <c r="L29" s="20">
        <v>44752.767909999995</v>
      </c>
      <c r="M29" s="20">
        <v>51598.31623999999</v>
      </c>
      <c r="N29" s="20">
        <v>53774.571939999994</v>
      </c>
      <c r="O29" s="21">
        <f t="shared" si="0"/>
        <v>555098.17588</v>
      </c>
      <c r="P29" s="14"/>
    </row>
    <row r="30" spans="2:16" s="7" customFormat="1" ht="12.75">
      <c r="B30" s="19" t="s">
        <v>12</v>
      </c>
      <c r="C30" s="20">
        <v>42744.459470000016</v>
      </c>
      <c r="D30" s="20">
        <v>168520.3146</v>
      </c>
      <c r="E30" s="20">
        <v>47803.11576</v>
      </c>
      <c r="F30" s="20">
        <v>163286.72899</v>
      </c>
      <c r="G30" s="20">
        <v>1205444.47314</v>
      </c>
      <c r="H30" s="20">
        <v>402810.48032</v>
      </c>
      <c r="I30" s="20">
        <v>277822.93311000004</v>
      </c>
      <c r="J30" s="20">
        <v>325300.73885999987</v>
      </c>
      <c r="K30" s="20">
        <v>98239.26311</v>
      </c>
      <c r="L30" s="20">
        <v>292395.06022</v>
      </c>
      <c r="M30" s="20">
        <v>69982.70859000001</v>
      </c>
      <c r="N30" s="20">
        <v>280666.32323</v>
      </c>
      <c r="O30" s="21">
        <f t="shared" si="0"/>
        <v>3375016.5993999997</v>
      </c>
      <c r="P30" s="14"/>
    </row>
    <row r="31" spans="2:16" s="7" customFormat="1" ht="12.75">
      <c r="B31" s="31" t="s">
        <v>23</v>
      </c>
      <c r="C31" s="20">
        <v>105290.9381</v>
      </c>
      <c r="D31" s="20">
        <v>95518.45501</v>
      </c>
      <c r="E31" s="20">
        <v>96031.81954</v>
      </c>
      <c r="F31" s="20">
        <v>97580.18850999999</v>
      </c>
      <c r="G31" s="20">
        <v>176790.76027</v>
      </c>
      <c r="H31" s="20">
        <v>65565.61564999999</v>
      </c>
      <c r="I31" s="20">
        <v>62316.11195</v>
      </c>
      <c r="J31" s="20">
        <v>57899.629179999996</v>
      </c>
      <c r="K31" s="20">
        <v>56381.09844</v>
      </c>
      <c r="L31" s="20">
        <v>64042.91953</v>
      </c>
      <c r="M31" s="20">
        <v>55518.294559999995</v>
      </c>
      <c r="N31" s="20">
        <v>54814.003229999995</v>
      </c>
      <c r="O31" s="21">
        <f t="shared" si="0"/>
        <v>987749.8339699999</v>
      </c>
      <c r="P31" s="14"/>
    </row>
    <row r="32" spans="2:16" s="7" customFormat="1" ht="12.75">
      <c r="B32" s="29" t="s">
        <v>5</v>
      </c>
      <c r="C32" s="20">
        <v>103441.82323999998</v>
      </c>
      <c r="D32" s="20">
        <v>101232.85044999998</v>
      </c>
      <c r="E32" s="20">
        <v>97459.2236</v>
      </c>
      <c r="F32" s="20">
        <v>111151.40186999997</v>
      </c>
      <c r="G32" s="20">
        <v>112632.82986999999</v>
      </c>
      <c r="H32" s="20">
        <v>110336.04542000001</v>
      </c>
      <c r="I32" s="20">
        <v>116937.56321999998</v>
      </c>
      <c r="J32" s="20">
        <v>114967.50456999999</v>
      </c>
      <c r="K32" s="20">
        <v>119765.11593999999</v>
      </c>
      <c r="L32" s="20">
        <v>124581.24714</v>
      </c>
      <c r="M32" s="20">
        <v>118959.89572999999</v>
      </c>
      <c r="N32" s="20">
        <v>123243.62117999999</v>
      </c>
      <c r="O32" s="21">
        <f t="shared" si="0"/>
        <v>1354709.12223</v>
      </c>
      <c r="P32" s="14"/>
    </row>
    <row r="33" spans="2:16" s="7" customFormat="1" ht="12.75">
      <c r="B33" s="19" t="s">
        <v>13</v>
      </c>
      <c r="C33" s="20">
        <v>77279.90858</v>
      </c>
      <c r="D33" s="20">
        <v>73049.53035</v>
      </c>
      <c r="E33" s="20">
        <v>76412.01840999999</v>
      </c>
      <c r="F33" s="20">
        <v>85537.14734000001</v>
      </c>
      <c r="G33" s="20">
        <v>89772.05091</v>
      </c>
      <c r="H33" s="20">
        <v>85990.71134999998</v>
      </c>
      <c r="I33" s="20">
        <v>86562.77741000001</v>
      </c>
      <c r="J33" s="20">
        <v>93075.45366</v>
      </c>
      <c r="K33" s="20">
        <v>85355.67648</v>
      </c>
      <c r="L33" s="20">
        <v>89886.02688000002</v>
      </c>
      <c r="M33" s="20">
        <v>83673.96587</v>
      </c>
      <c r="N33" s="20">
        <v>76559.07135</v>
      </c>
      <c r="O33" s="21">
        <f t="shared" si="0"/>
        <v>1003154.3385899999</v>
      </c>
      <c r="P33" s="14"/>
    </row>
    <row r="34" spans="2:16" s="5" customFormat="1" ht="12.75">
      <c r="B34" s="25" t="s">
        <v>42</v>
      </c>
      <c r="C34" s="27">
        <v>18424.77931</v>
      </c>
      <c r="D34" s="27">
        <v>16163.268049999999</v>
      </c>
      <c r="E34" s="27">
        <v>18735.47231</v>
      </c>
      <c r="F34" s="27">
        <v>16676.96379</v>
      </c>
      <c r="G34" s="27">
        <v>21133.67599</v>
      </c>
      <c r="H34" s="27">
        <v>21011.209339999998</v>
      </c>
      <c r="I34" s="27">
        <v>21655.145819999998</v>
      </c>
      <c r="J34" s="27">
        <v>22253.511870000002</v>
      </c>
      <c r="K34" s="27">
        <v>25859.48968</v>
      </c>
      <c r="L34" s="27">
        <v>20081.557080000002</v>
      </c>
      <c r="M34" s="27">
        <v>13602.424479999998</v>
      </c>
      <c r="N34" s="27">
        <v>13783.02765</v>
      </c>
      <c r="O34" s="64">
        <f t="shared" si="0"/>
        <v>229380.52537</v>
      </c>
      <c r="P34" s="14"/>
    </row>
    <row r="35" spans="2:16" s="5" customFormat="1" ht="12.75">
      <c r="B35" s="25" t="s">
        <v>43</v>
      </c>
      <c r="C35" s="26">
        <v>31730.757009999994</v>
      </c>
      <c r="D35" s="26">
        <v>31146.77092999999</v>
      </c>
      <c r="E35" s="26">
        <v>37486.53093999999</v>
      </c>
      <c r="F35" s="26">
        <v>33799.19081</v>
      </c>
      <c r="G35" s="26">
        <v>37626.37482</v>
      </c>
      <c r="H35" s="26">
        <v>40899.85411</v>
      </c>
      <c r="I35" s="26">
        <v>38736.93667</v>
      </c>
      <c r="J35" s="26">
        <v>39109.544409999995</v>
      </c>
      <c r="K35" s="26">
        <v>33994.88431999999</v>
      </c>
      <c r="L35" s="26">
        <v>37693.62032000001</v>
      </c>
      <c r="M35" s="26">
        <v>39805.49300000001</v>
      </c>
      <c r="N35" s="26">
        <v>37030.224200000004</v>
      </c>
      <c r="O35" s="63">
        <f t="shared" si="0"/>
        <v>439060.18153999996</v>
      </c>
      <c r="P35" s="14"/>
    </row>
    <row r="36" spans="2:16" s="5" customFormat="1" ht="12.75">
      <c r="B36" s="25" t="s">
        <v>44</v>
      </c>
      <c r="C36" s="27">
        <v>5284.441839999998</v>
      </c>
      <c r="D36" s="27">
        <v>5894.643039999999</v>
      </c>
      <c r="E36" s="27">
        <v>5168.354949999999</v>
      </c>
      <c r="F36" s="27">
        <v>6164.84258</v>
      </c>
      <c r="G36" s="27">
        <v>6937.488560000001</v>
      </c>
      <c r="H36" s="27">
        <v>5587.09486</v>
      </c>
      <c r="I36" s="27">
        <v>6082.59807</v>
      </c>
      <c r="J36" s="27">
        <v>5900.56573</v>
      </c>
      <c r="K36" s="27">
        <v>5450.70779</v>
      </c>
      <c r="L36" s="27">
        <v>5534.7457</v>
      </c>
      <c r="M36" s="27">
        <v>7077.12078</v>
      </c>
      <c r="N36" s="27">
        <v>5846.053829999999</v>
      </c>
      <c r="O36" s="64">
        <f t="shared" si="0"/>
        <v>70928.65772999999</v>
      </c>
      <c r="P36" s="14"/>
    </row>
    <row r="37" spans="2:16" s="5" customFormat="1" ht="12.75">
      <c r="B37" s="25" t="s">
        <v>45</v>
      </c>
      <c r="C37" s="27">
        <v>10277.66486</v>
      </c>
      <c r="D37" s="27">
        <v>3764.68366</v>
      </c>
      <c r="E37" s="27">
        <v>2676.74879</v>
      </c>
      <c r="F37" s="27">
        <v>6841.569009999998</v>
      </c>
      <c r="G37" s="27">
        <v>9296.440050000001</v>
      </c>
      <c r="H37" s="27">
        <v>5313.006419999998</v>
      </c>
      <c r="I37" s="27">
        <v>2747.7244700000006</v>
      </c>
      <c r="J37" s="27">
        <v>6292.000219999999</v>
      </c>
      <c r="K37" s="27">
        <v>6099.115390000001</v>
      </c>
      <c r="L37" s="27">
        <v>11551.439129999997</v>
      </c>
      <c r="M37" s="27">
        <v>8547.751540000001</v>
      </c>
      <c r="N37" s="27">
        <v>6968.905330000001</v>
      </c>
      <c r="O37" s="64">
        <f t="shared" si="0"/>
        <v>80377.04887</v>
      </c>
      <c r="P37" s="14"/>
    </row>
    <row r="38" spans="2:16" s="5" customFormat="1" ht="12.75">
      <c r="B38" s="25" t="s">
        <v>46</v>
      </c>
      <c r="C38" s="27">
        <v>3009.9874799999993</v>
      </c>
      <c r="D38" s="27">
        <v>3106.86557</v>
      </c>
      <c r="E38" s="27">
        <v>3195.49972</v>
      </c>
      <c r="F38" s="27">
        <v>2733.4411</v>
      </c>
      <c r="G38" s="27">
        <v>2939.4996299999993</v>
      </c>
      <c r="H38" s="27">
        <v>3833.7766699999993</v>
      </c>
      <c r="I38" s="27">
        <v>5357.791560000001</v>
      </c>
      <c r="J38" s="27">
        <v>5896.69078</v>
      </c>
      <c r="K38" s="27">
        <v>3567.45909</v>
      </c>
      <c r="L38" s="27">
        <v>3041.3818799999995</v>
      </c>
      <c r="M38" s="27">
        <v>2412.13862</v>
      </c>
      <c r="N38" s="27">
        <v>3782.724509999999</v>
      </c>
      <c r="O38" s="64">
        <f t="shared" si="0"/>
        <v>42877.25661</v>
      </c>
      <c r="P38" s="14"/>
    </row>
    <row r="39" spans="2:16" s="5" customFormat="1" ht="12.75">
      <c r="B39" s="25" t="s">
        <v>47</v>
      </c>
      <c r="C39" s="27">
        <v>8552.27808</v>
      </c>
      <c r="D39" s="27">
        <v>12973.2991</v>
      </c>
      <c r="E39" s="27">
        <v>9149.4117</v>
      </c>
      <c r="F39" s="27">
        <v>19321.14005</v>
      </c>
      <c r="G39" s="27">
        <v>11838.571859999998</v>
      </c>
      <c r="H39" s="27">
        <v>9345.769950000002</v>
      </c>
      <c r="I39" s="27">
        <v>11982.58082</v>
      </c>
      <c r="J39" s="27">
        <v>13623.14065</v>
      </c>
      <c r="K39" s="27">
        <v>10384.020209999999</v>
      </c>
      <c r="L39" s="27">
        <v>11983.28277</v>
      </c>
      <c r="M39" s="27">
        <v>12229.03745</v>
      </c>
      <c r="N39" s="27">
        <v>9148.13583</v>
      </c>
      <c r="O39" s="64">
        <f t="shared" si="0"/>
        <v>140530.66847000003</v>
      </c>
      <c r="P39" s="14"/>
    </row>
    <row r="40" spans="2:16" s="5" customFormat="1" ht="12.75"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14"/>
    </row>
    <row r="41" spans="2:16" s="5" customFormat="1" ht="12.75">
      <c r="B41" s="19" t="s">
        <v>14</v>
      </c>
      <c r="C41" s="20">
        <v>600105.2435399999</v>
      </c>
      <c r="D41" s="20">
        <v>750000</v>
      </c>
      <c r="E41" s="20">
        <v>800000</v>
      </c>
      <c r="F41" s="20">
        <v>675000</v>
      </c>
      <c r="G41" s="20">
        <v>750000</v>
      </c>
      <c r="H41" s="20">
        <v>740000</v>
      </c>
      <c r="I41" s="20">
        <v>770000</v>
      </c>
      <c r="J41" s="20">
        <v>880000</v>
      </c>
      <c r="K41" s="20">
        <v>650000</v>
      </c>
      <c r="L41" s="20">
        <v>750000</v>
      </c>
      <c r="M41" s="20">
        <v>810000</v>
      </c>
      <c r="N41" s="20">
        <v>605000</v>
      </c>
      <c r="O41" s="21">
        <f>SUM(C41:N41)</f>
        <v>8780105.24354</v>
      </c>
      <c r="P41" s="14"/>
    </row>
    <row r="42" spans="2:16" s="5" customFormat="1" ht="12.75">
      <c r="B42" s="25" t="s">
        <v>15</v>
      </c>
      <c r="C42" s="27">
        <v>350105.24354</v>
      </c>
      <c r="D42" s="27">
        <v>450000</v>
      </c>
      <c r="E42" s="27">
        <v>475000</v>
      </c>
      <c r="F42" s="27">
        <v>475000</v>
      </c>
      <c r="G42" s="27">
        <v>600000</v>
      </c>
      <c r="H42" s="27">
        <v>600000</v>
      </c>
      <c r="I42" s="27">
        <v>591000</v>
      </c>
      <c r="J42" s="27">
        <v>480000</v>
      </c>
      <c r="K42" s="27">
        <v>400000</v>
      </c>
      <c r="L42" s="27">
        <v>450000</v>
      </c>
      <c r="M42" s="27">
        <v>510000</v>
      </c>
      <c r="N42" s="27">
        <v>505000</v>
      </c>
      <c r="O42" s="64">
        <f>SUM(C42:N42)</f>
        <v>5886105.24354</v>
      </c>
      <c r="P42" s="14"/>
    </row>
    <row r="43" spans="2:16" s="5" customFormat="1" ht="12.75">
      <c r="B43" s="25" t="s">
        <v>16</v>
      </c>
      <c r="C43" s="27">
        <v>250000</v>
      </c>
      <c r="D43" s="27">
        <v>300000</v>
      </c>
      <c r="E43" s="27">
        <v>325000</v>
      </c>
      <c r="F43" s="27">
        <v>200000</v>
      </c>
      <c r="G43" s="27">
        <v>150000</v>
      </c>
      <c r="H43" s="27">
        <v>140000</v>
      </c>
      <c r="I43" s="27">
        <v>179000</v>
      </c>
      <c r="J43" s="27">
        <v>400000</v>
      </c>
      <c r="K43" s="27">
        <v>250000</v>
      </c>
      <c r="L43" s="27">
        <v>300000</v>
      </c>
      <c r="M43" s="27">
        <v>300000</v>
      </c>
      <c r="N43" s="27">
        <v>100000</v>
      </c>
      <c r="O43" s="64">
        <f>SUM(C43:N43)</f>
        <v>2894000</v>
      </c>
      <c r="P43" s="14"/>
    </row>
    <row r="44" spans="2:16" s="5" customFormat="1" ht="12.7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1"/>
      <c r="P44" s="14"/>
    </row>
    <row r="45" spans="2:16" s="7" customFormat="1" ht="12.75">
      <c r="B45" s="19" t="s">
        <v>17</v>
      </c>
      <c r="C45" s="20">
        <v>6835308.588329999</v>
      </c>
      <c r="D45" s="20">
        <v>5682442.44601</v>
      </c>
      <c r="E45" s="20">
        <v>5479360.82857</v>
      </c>
      <c r="F45" s="20">
        <v>5931597.07113</v>
      </c>
      <c r="G45" s="20">
        <v>6189203.669430001</v>
      </c>
      <c r="H45" s="20">
        <v>6162502.62543</v>
      </c>
      <c r="I45" s="20">
        <v>8482659.16908</v>
      </c>
      <c r="J45" s="20">
        <v>6591305.86726</v>
      </c>
      <c r="K45" s="20">
        <v>6765488.88393</v>
      </c>
      <c r="L45" s="20">
        <v>6822693.39297</v>
      </c>
      <c r="M45" s="20">
        <v>7013875.650499999</v>
      </c>
      <c r="N45" s="20">
        <v>7048987.181700001</v>
      </c>
      <c r="O45" s="21">
        <f aca="true" t="shared" si="1" ref="O45:O50">SUM(C45:N45)</f>
        <v>79005425.37434001</v>
      </c>
      <c r="P45" s="14"/>
    </row>
    <row r="46" spans="2:16" s="5" customFormat="1" ht="12.75">
      <c r="B46" s="25" t="s">
        <v>30</v>
      </c>
      <c r="C46" s="27">
        <v>3519586.108099999</v>
      </c>
      <c r="D46" s="27">
        <v>2844256.0690499987</v>
      </c>
      <c r="E46" s="27">
        <v>2710135.9124700003</v>
      </c>
      <c r="F46" s="27">
        <v>2945460.18138</v>
      </c>
      <c r="G46" s="27">
        <v>3080553.7083200007</v>
      </c>
      <c r="H46" s="27">
        <v>3031538.64556</v>
      </c>
      <c r="I46" s="27">
        <v>4098862.5815300005</v>
      </c>
      <c r="J46" s="27">
        <v>3211848.57913</v>
      </c>
      <c r="K46" s="27">
        <v>3335597.00522</v>
      </c>
      <c r="L46" s="27">
        <v>3344826.65978</v>
      </c>
      <c r="M46" s="27">
        <v>3457541.4575499985</v>
      </c>
      <c r="N46" s="27">
        <v>3422945.5508100004</v>
      </c>
      <c r="O46" s="64">
        <f t="shared" si="1"/>
        <v>39003152.458900005</v>
      </c>
      <c r="P46" s="14"/>
    </row>
    <row r="47" spans="2:16" s="5" customFormat="1" ht="12.75">
      <c r="B47" s="25" t="s">
        <v>29</v>
      </c>
      <c r="C47" s="27">
        <v>1747273.5675200003</v>
      </c>
      <c r="D47" s="27">
        <v>1661775.4740399998</v>
      </c>
      <c r="E47" s="27">
        <v>1619754.6236000003</v>
      </c>
      <c r="F47" s="27">
        <v>1754876.5643900002</v>
      </c>
      <c r="G47" s="27">
        <v>1832785.0809300009</v>
      </c>
      <c r="H47" s="27">
        <v>1853451.9215200003</v>
      </c>
      <c r="I47" s="27">
        <v>2565781.7752199993</v>
      </c>
      <c r="J47" s="27">
        <v>1950585.56567</v>
      </c>
      <c r="K47" s="27">
        <v>2015308.4197799996</v>
      </c>
      <c r="L47" s="27">
        <v>2046402.8188700003</v>
      </c>
      <c r="M47" s="27">
        <v>2151381.7247800003</v>
      </c>
      <c r="N47" s="27">
        <v>2043204.98101</v>
      </c>
      <c r="O47" s="64">
        <f t="shared" si="1"/>
        <v>23242582.517330002</v>
      </c>
      <c r="P47" s="14"/>
    </row>
    <row r="48" spans="2:16" s="5" customFormat="1" ht="12.75">
      <c r="B48" s="25" t="s">
        <v>31</v>
      </c>
      <c r="C48" s="27">
        <v>1063828.90446</v>
      </c>
      <c r="D48" s="27">
        <v>779290.9356200002</v>
      </c>
      <c r="E48" s="27">
        <v>758993.06668</v>
      </c>
      <c r="F48" s="27">
        <v>798486.1122400002</v>
      </c>
      <c r="G48" s="27">
        <v>827823.31122</v>
      </c>
      <c r="H48" s="27">
        <v>830206.4391700001</v>
      </c>
      <c r="I48" s="27">
        <v>1221973.6445199999</v>
      </c>
      <c r="J48" s="27">
        <v>946355.1017699998</v>
      </c>
      <c r="K48" s="27">
        <v>916668.8992600002</v>
      </c>
      <c r="L48" s="27">
        <v>933372.4143300002</v>
      </c>
      <c r="M48" s="27">
        <v>914660.4359999999</v>
      </c>
      <c r="N48" s="27">
        <v>1075017.4433400002</v>
      </c>
      <c r="O48" s="64">
        <f t="shared" si="1"/>
        <v>11066676.708610002</v>
      </c>
      <c r="P48" s="14"/>
    </row>
    <row r="49" spans="2:16" s="5" customFormat="1" ht="12.75">
      <c r="B49" s="25" t="s">
        <v>33</v>
      </c>
      <c r="C49" s="27">
        <v>432727.51629999996</v>
      </c>
      <c r="D49" s="27">
        <v>330326.51553000003</v>
      </c>
      <c r="E49" s="27">
        <v>322641.19894</v>
      </c>
      <c r="F49" s="27">
        <v>347206.98071999993</v>
      </c>
      <c r="G49" s="27">
        <v>360226.14188</v>
      </c>
      <c r="H49" s="27">
        <v>361873.85846</v>
      </c>
      <c r="I49" s="27">
        <v>504395.51423</v>
      </c>
      <c r="J49" s="27">
        <v>393844.7828500001</v>
      </c>
      <c r="K49" s="27">
        <v>404705.54426999995</v>
      </c>
      <c r="L49" s="27">
        <v>404705.1518</v>
      </c>
      <c r="M49" s="27">
        <v>400857.38545999996</v>
      </c>
      <c r="N49" s="27">
        <v>415086.6150899999</v>
      </c>
      <c r="O49" s="64">
        <f t="shared" si="1"/>
        <v>4678597.205529999</v>
      </c>
      <c r="P49" s="14"/>
    </row>
    <row r="50" spans="2:16" s="5" customFormat="1" ht="12.75">
      <c r="B50" s="25" t="s">
        <v>32</v>
      </c>
      <c r="C50" s="27">
        <v>71892.49195000003</v>
      </c>
      <c r="D50" s="27">
        <v>66793.45177</v>
      </c>
      <c r="E50" s="27">
        <v>67836.02688</v>
      </c>
      <c r="F50" s="27">
        <v>85567.2324</v>
      </c>
      <c r="G50" s="27">
        <v>87815.42707999996</v>
      </c>
      <c r="H50" s="27">
        <v>85431.76072000002</v>
      </c>
      <c r="I50" s="27">
        <v>91645.65357999998</v>
      </c>
      <c r="J50" s="27">
        <v>88671.83784</v>
      </c>
      <c r="K50" s="27">
        <v>93209.01539999999</v>
      </c>
      <c r="L50" s="27">
        <v>93386.34819</v>
      </c>
      <c r="M50" s="27">
        <v>89434.64670999997</v>
      </c>
      <c r="N50" s="27">
        <v>92732.59145000002</v>
      </c>
      <c r="O50" s="64">
        <f t="shared" si="1"/>
        <v>1014416.4839700002</v>
      </c>
      <c r="P50" s="14"/>
    </row>
    <row r="51" spans="2:16" s="5" customFormat="1" ht="12.75"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14"/>
    </row>
    <row r="52" spans="2:16" s="5" customFormat="1" ht="12.75">
      <c r="B52" s="19" t="s">
        <v>48</v>
      </c>
      <c r="C52" s="23">
        <v>37597.47971999996</v>
      </c>
      <c r="D52" s="20">
        <v>81601.30081000003</v>
      </c>
      <c r="E52" s="20">
        <v>59758.33656999994</v>
      </c>
      <c r="F52" s="20">
        <v>-37854.52658000024</v>
      </c>
      <c r="G52" s="20">
        <v>1386.6872299998831</v>
      </c>
      <c r="H52" s="20">
        <v>27128.390629999878</v>
      </c>
      <c r="I52" s="20">
        <v>51049.129659999824</v>
      </c>
      <c r="J52" s="20">
        <v>97620.85264999958</v>
      </c>
      <c r="K52" s="20">
        <v>-89746.30656000032</v>
      </c>
      <c r="L52" s="20">
        <v>177532.99383999995</v>
      </c>
      <c r="M52" s="20">
        <v>-167117.71661999976</v>
      </c>
      <c r="N52" s="20">
        <v>-2580.125950000176</v>
      </c>
      <c r="O52" s="21">
        <f>SUM(C52:N52)</f>
        <v>236376.49539999856</v>
      </c>
      <c r="P52" s="14"/>
    </row>
    <row r="53" spans="2:16" s="5" customFormat="1" ht="12.75">
      <c r="B53" s="1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14"/>
    </row>
    <row r="54" spans="2:16" s="5" customFormat="1" ht="12.75">
      <c r="B54" s="19" t="s">
        <v>49</v>
      </c>
      <c r="C54" s="20">
        <v>4075429.2886299994</v>
      </c>
      <c r="D54" s="20">
        <v>3302555.4060600004</v>
      </c>
      <c r="E54" s="20">
        <v>3006615.1790999994</v>
      </c>
      <c r="F54" s="20">
        <v>3933281.60272</v>
      </c>
      <c r="G54" s="20">
        <v>4089861.826929999</v>
      </c>
      <c r="H54" s="20">
        <v>3151055.8915599994</v>
      </c>
      <c r="I54" s="20">
        <v>4315687.31147</v>
      </c>
      <c r="J54" s="20">
        <v>4833077.785089999</v>
      </c>
      <c r="K54" s="20">
        <v>5077972.09152</v>
      </c>
      <c r="L54" s="20">
        <v>4783428.92939</v>
      </c>
      <c r="M54" s="20">
        <v>3131078.1229800005</v>
      </c>
      <c r="N54" s="20">
        <v>3043434.46847</v>
      </c>
      <c r="O54" s="21">
        <f>SUM(C54:N54)</f>
        <v>46743477.90391999</v>
      </c>
      <c r="P54" s="14"/>
    </row>
    <row r="55" spans="2:16" s="5" customFormat="1" ht="12.75">
      <c r="B55" s="1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1"/>
      <c r="P55" s="14"/>
    </row>
    <row r="56" spans="2:16" s="7" customFormat="1" ht="12.75">
      <c r="B56" s="19" t="s">
        <v>18</v>
      </c>
      <c r="C56" s="20">
        <v>3948875.7116499995</v>
      </c>
      <c r="D56" s="20">
        <v>3180630.4985800004</v>
      </c>
      <c r="E56" s="20">
        <v>2882702.6800199994</v>
      </c>
      <c r="F56" s="20">
        <v>3791351.0643</v>
      </c>
      <c r="G56" s="20">
        <v>3949811.5118999993</v>
      </c>
      <c r="H56" s="20">
        <v>3011130.220469999</v>
      </c>
      <c r="I56" s="20">
        <v>4161446.789</v>
      </c>
      <c r="J56" s="20">
        <v>4683897.728239999</v>
      </c>
      <c r="K56" s="20">
        <v>4915518.373500001</v>
      </c>
      <c r="L56" s="20">
        <v>4617529.48808</v>
      </c>
      <c r="M56" s="20">
        <v>2985194.0612000003</v>
      </c>
      <c r="N56" s="20">
        <v>2913624.0569700003</v>
      </c>
      <c r="O56" s="21">
        <f aca="true" t="shared" si="2" ref="O56:O62">SUM(C56:N56)</f>
        <v>45041712.18391</v>
      </c>
      <c r="P56" s="14"/>
    </row>
    <row r="57" spans="2:16" ht="12.75">
      <c r="B57" s="34" t="s">
        <v>20</v>
      </c>
      <c r="C57" s="27">
        <v>3215211.7975699995</v>
      </c>
      <c r="D57" s="27">
        <v>2525738.4173500002</v>
      </c>
      <c r="E57" s="27">
        <v>2199519.4752999996</v>
      </c>
      <c r="F57" s="27">
        <v>2997856.38842</v>
      </c>
      <c r="G57" s="27">
        <v>3219237.0419999994</v>
      </c>
      <c r="H57" s="27">
        <v>2297711.0232499996</v>
      </c>
      <c r="I57" s="27">
        <v>3366454.87864</v>
      </c>
      <c r="J57" s="27">
        <v>3914243.8246999993</v>
      </c>
      <c r="K57" s="27">
        <v>4125017.9174</v>
      </c>
      <c r="L57" s="27">
        <v>3764830.0719499993</v>
      </c>
      <c r="M57" s="27">
        <v>2201224.3959600003</v>
      </c>
      <c r="N57" s="27">
        <v>2228283.49725</v>
      </c>
      <c r="O57" s="64">
        <f t="shared" si="2"/>
        <v>36055328.729789995</v>
      </c>
      <c r="P57" s="14"/>
    </row>
    <row r="58" spans="2:16" ht="12.75">
      <c r="B58" s="35" t="s">
        <v>19</v>
      </c>
      <c r="C58" s="27">
        <v>717786.91304</v>
      </c>
      <c r="D58" s="27">
        <v>641000.9300299999</v>
      </c>
      <c r="E58" s="27">
        <v>669872.91468</v>
      </c>
      <c r="F58" s="27">
        <v>777160.0130900001</v>
      </c>
      <c r="G58" s="27">
        <v>715228.9463099999</v>
      </c>
      <c r="H58" s="27">
        <v>698892.5339699999</v>
      </c>
      <c r="I58" s="27">
        <v>779001.89391</v>
      </c>
      <c r="J58" s="27">
        <v>754444.2295199998</v>
      </c>
      <c r="K58" s="27">
        <v>774861.9138099999</v>
      </c>
      <c r="L58" s="27">
        <v>835240.3029400001</v>
      </c>
      <c r="M58" s="27">
        <v>768919.9485</v>
      </c>
      <c r="N58" s="27">
        <v>670860.47398</v>
      </c>
      <c r="O58" s="64">
        <f t="shared" si="2"/>
        <v>8803271.01378</v>
      </c>
      <c r="P58" s="14"/>
    </row>
    <row r="59" spans="2:16" s="5" customFormat="1" ht="12.75">
      <c r="B59" s="34" t="s">
        <v>21</v>
      </c>
      <c r="C59" s="27">
        <v>15870.197840000004</v>
      </c>
      <c r="D59" s="27">
        <v>13880.43759</v>
      </c>
      <c r="E59" s="27">
        <v>13282.172070000002</v>
      </c>
      <c r="F59" s="27">
        <v>16326.259959999996</v>
      </c>
      <c r="G59" s="27">
        <v>15327.55447</v>
      </c>
      <c r="H59" s="27">
        <v>14520.659899999999</v>
      </c>
      <c r="I59" s="27">
        <v>16481.38987</v>
      </c>
      <c r="J59" s="27">
        <v>15198.610600000002</v>
      </c>
      <c r="K59" s="27">
        <v>15634.487590000002</v>
      </c>
      <c r="L59" s="27">
        <v>17454.159050000002</v>
      </c>
      <c r="M59" s="27">
        <v>16190.298540000002</v>
      </c>
      <c r="N59" s="27">
        <v>14470.292890000002</v>
      </c>
      <c r="O59" s="64">
        <f t="shared" si="2"/>
        <v>184636.52037</v>
      </c>
      <c r="P59" s="14"/>
    </row>
    <row r="60" spans="2:16" s="5" customFormat="1" ht="12.75">
      <c r="B60" s="34" t="s">
        <v>27</v>
      </c>
      <c r="C60" s="27">
        <v>6.8031999999999995</v>
      </c>
      <c r="D60" s="27">
        <v>10.713610000000001</v>
      </c>
      <c r="E60" s="27">
        <v>28.117970000000003</v>
      </c>
      <c r="F60" s="27">
        <v>8.402830000000002</v>
      </c>
      <c r="G60" s="27">
        <v>17.96912</v>
      </c>
      <c r="H60" s="27">
        <v>6.00335</v>
      </c>
      <c r="I60" s="27">
        <v>-491.37342</v>
      </c>
      <c r="J60" s="27">
        <v>11.06342</v>
      </c>
      <c r="K60" s="27">
        <v>4.0546999999999995</v>
      </c>
      <c r="L60" s="27">
        <v>4.95414</v>
      </c>
      <c r="M60" s="27">
        <v>-1140.5818</v>
      </c>
      <c r="N60" s="27">
        <v>9.792850000000001</v>
      </c>
      <c r="O60" s="64">
        <f t="shared" si="2"/>
        <v>-1524.0800299999999</v>
      </c>
      <c r="P60" s="14"/>
    </row>
    <row r="61" spans="2:16" s="7" customFormat="1" ht="12.75">
      <c r="B61" s="36" t="s">
        <v>22</v>
      </c>
      <c r="C61" s="20">
        <v>618.03197</v>
      </c>
      <c r="D61" s="20">
        <v>628.52716</v>
      </c>
      <c r="E61" s="20">
        <v>2197.05194</v>
      </c>
      <c r="F61" s="20">
        <v>430.57910999999984</v>
      </c>
      <c r="G61" s="20">
        <v>402.74644</v>
      </c>
      <c r="H61" s="20">
        <v>425.87844</v>
      </c>
      <c r="I61" s="20">
        <v>465.73088</v>
      </c>
      <c r="J61" s="20">
        <v>496.41892</v>
      </c>
      <c r="K61" s="20">
        <v>496.7955800000001</v>
      </c>
      <c r="L61" s="20">
        <v>515.3829800000001</v>
      </c>
      <c r="M61" s="20">
        <v>633.0776099999999</v>
      </c>
      <c r="N61" s="20">
        <v>532.94325</v>
      </c>
      <c r="O61" s="21">
        <f t="shared" si="2"/>
        <v>7843.164280000001</v>
      </c>
      <c r="P61" s="14"/>
    </row>
    <row r="62" spans="2:16" s="7" customFormat="1" ht="12.75">
      <c r="B62" s="36" t="s">
        <v>13</v>
      </c>
      <c r="C62" s="20">
        <v>125935.54500999999</v>
      </c>
      <c r="D62" s="20">
        <v>121296.38032000003</v>
      </c>
      <c r="E62" s="20">
        <v>121715.44714000002</v>
      </c>
      <c r="F62" s="20">
        <v>141499.95931</v>
      </c>
      <c r="G62" s="20">
        <v>139647.56859</v>
      </c>
      <c r="H62" s="20">
        <v>139499.79265</v>
      </c>
      <c r="I62" s="20">
        <v>153774.79158999998</v>
      </c>
      <c r="J62" s="20">
        <v>148683.63793</v>
      </c>
      <c r="K62" s="20">
        <v>161956.92244</v>
      </c>
      <c r="L62" s="20">
        <v>165384.05833</v>
      </c>
      <c r="M62" s="20">
        <v>145250.98417</v>
      </c>
      <c r="N62" s="20">
        <v>129277.46825000003</v>
      </c>
      <c r="O62" s="21">
        <f t="shared" si="2"/>
        <v>1693922.5557299997</v>
      </c>
      <c r="P62" s="14"/>
    </row>
    <row r="63" spans="2:15" s="12" customFormat="1" ht="13.5" thickBo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59"/>
    </row>
    <row r="64" spans="2:15" s="12" customFormat="1" ht="13.5" thickBot="1">
      <c r="B64" s="1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s="7" customFormat="1" ht="15">
      <c r="A65" s="51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7" s="7" customFormat="1" ht="12.75">
      <c r="A66" s="52"/>
      <c r="B66" s="55" t="s">
        <v>52</v>
      </c>
      <c r="C66" s="56">
        <v>21728989.8726399</v>
      </c>
      <c r="D66" s="56">
        <v>19604156.34062</v>
      </c>
      <c r="E66" s="56">
        <v>17689403.36423</v>
      </c>
      <c r="F66" s="56">
        <v>20240741.25812</v>
      </c>
      <c r="G66" s="56">
        <v>24259054.02427</v>
      </c>
      <c r="H66" s="56">
        <v>23620947.91576</v>
      </c>
      <c r="I66" s="56">
        <v>24518505.15003</v>
      </c>
      <c r="J66" s="56">
        <v>24246086.86238</v>
      </c>
      <c r="K66" s="56">
        <v>23899602.17637</v>
      </c>
      <c r="L66" s="56">
        <v>24276545.33689</v>
      </c>
      <c r="M66" s="56">
        <v>21649458.69653</v>
      </c>
      <c r="N66" s="56">
        <v>23641639.67548</v>
      </c>
      <c r="O66" s="56">
        <f>SUM(C66:N66)</f>
        <v>269375130.6733199</v>
      </c>
      <c r="Q66" s="20"/>
    </row>
    <row r="67" spans="1:15" s="12" customFormat="1" ht="13.5" thickBot="1">
      <c r="A67" s="51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="12" customFormat="1" ht="12.75">
      <c r="B68" s="15"/>
    </row>
    <row r="69" spans="2:17" s="12" customFormat="1" ht="12.75">
      <c r="B69" s="15" t="s">
        <v>34</v>
      </c>
      <c r="Q69" s="66"/>
    </row>
    <row r="70" spans="2:15" s="12" customFormat="1" ht="12.75">
      <c r="B70" s="10" t="s">
        <v>35</v>
      </c>
      <c r="C70" s="65"/>
      <c r="D70" s="65"/>
      <c r="E70" s="65"/>
      <c r="F70" s="65"/>
      <c r="G70" s="65"/>
      <c r="H70" s="65"/>
      <c r="I70" s="60"/>
      <c r="J70" s="60"/>
      <c r="K70" s="60"/>
      <c r="L70" s="60"/>
      <c r="M70" s="60"/>
      <c r="N70" s="60"/>
      <c r="O70" s="67"/>
    </row>
    <row r="71" spans="2:15" s="12" customFormat="1" ht="12" customHeight="1">
      <c r="B71" s="10" t="s">
        <v>54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2:15" s="12" customFormat="1" ht="12" customHeight="1">
      <c r="B72" s="10" t="s">
        <v>55</v>
      </c>
      <c r="O72" s="66"/>
    </row>
    <row r="73" s="12" customFormat="1" ht="12" customHeight="1">
      <c r="B73" s="15" t="s">
        <v>36</v>
      </c>
    </row>
    <row r="74" s="12" customFormat="1" ht="12" customHeight="1">
      <c r="B74" s="10"/>
    </row>
    <row r="75" spans="2:3" s="12" customFormat="1" ht="12" customHeight="1">
      <c r="B75" s="15" t="s">
        <v>56</v>
      </c>
      <c r="C75" s="11"/>
    </row>
    <row r="76" spans="2:3" s="12" customFormat="1" ht="12" customHeight="1">
      <c r="B76" s="8"/>
      <c r="C76" s="11"/>
    </row>
    <row r="77" spans="2:3" s="12" customFormat="1" ht="12" customHeight="1">
      <c r="B77" s="8"/>
      <c r="C77" s="11"/>
    </row>
    <row r="78" spans="2:3" s="12" customFormat="1" ht="12.75">
      <c r="B78" s="8"/>
      <c r="C78" s="13"/>
    </row>
    <row r="79" spans="2:3" s="12" customFormat="1" ht="12.75">
      <c r="B79" s="8"/>
      <c r="C79" s="13"/>
    </row>
    <row r="80" spans="2:3" s="5" customFormat="1" ht="12.75">
      <c r="B80" s="8"/>
      <c r="C80" s="9"/>
    </row>
    <row r="81" spans="2:15" s="5" customFormat="1" ht="12.75">
      <c r="B81" s="8"/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2.75">
      <c r="C82" s="9"/>
    </row>
  </sheetData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AFIP</cp:lastModifiedBy>
  <cp:lastPrinted>2008-01-03T13:30:21Z</cp:lastPrinted>
  <dcterms:created xsi:type="dcterms:W3CDTF">2000-10-17T22:23:17Z</dcterms:created>
  <dcterms:modified xsi:type="dcterms:W3CDTF">2009-01-07T14:33:40Z</dcterms:modified>
  <cp:category/>
  <cp:version/>
  <cp:contentType/>
  <cp:contentStatus/>
</cp:coreProperties>
</file>